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baeca4db9f472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agesblatt" sheetId="1" r:id="R47e8128ed9924f0d"/>
    <x:sheet xmlns:r="http://schemas.openxmlformats.org/officeDocument/2006/relationships" name="Beispiel" sheetId="2" r:id="Ra49f25d15a2d4c5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5">
    <x:numFmt numFmtId="200" formatCode="[h]:mm"/>
    <x:numFmt numFmtId="201" formatCode="0.00"/>
    <x:numFmt numFmtId="202" formatCode="yyyy-mm-dd"/>
    <x:numFmt numFmtId="203" formatCode="yyyy-mm-dd hh:mm"/>
    <x:numFmt numFmtId="204" formatCode="0"/>
  </x:numFmts>
  <x:fonts count="5">
    <x:font>
      <x:sz val="11"/>
      <x:name val="Carlito"/>
    </x:font>
    <x:font>
      <x:sz val="11"/>
      <x:color rgb="FF172033"/>
      <x:name val="Arial"/>
    </x:font>
    <x:font>
      <x:b/>
      <x:sz val="17"/>
      <x:color rgb="FF14532D"/>
      <x:name val="Arial"/>
    </x:font>
    <x:font>
      <x:b/>
      <x:sz val="11"/>
      <x:color rgb="FF172033"/>
      <x:name val="Arial"/>
    </x:font>
    <x:font>
      <x:b/>
      <x:sz val="11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5D6"/>
      </x:patternFill>
    </x:fill>
    <x:fill>
      <x:patternFill patternType="solid">
        <x:fgColor rgb="FF14532D"/>
      </x:patternFill>
    </x:fill>
    <x:fill>
      <x:patternFill patternType="solid">
        <x:fgColor rgb="FF334155"/>
      </x:patternFill>
    </x:fill>
  </x:fills>
  <x:borders count="4">
    <x:border/>
    <x:border>
      <x:bottom style="thin">
        <x:color rgb="FF14532D"/>
      </x:bottom>
    </x:border>
    <x:border>
      <x:bottom style="thin">
        <x:color rgb="FFCBD5E1"/>
      </x:bottom>
    </x:border>
    <x:border>
      <x:left style="thin">
        <x:color rgb="FFCBD5E1"/>
      </x:left>
      <x:right style="thin">
        <x:color rgb="FFCBD5E1"/>
      </x:right>
      <x:top style="thin">
        <x:color rgb="FFCBD5E1"/>
      </x:top>
      <x:bottom style="thin">
        <x:color rgb="FFCBD5E1"/>
      </x:bottom>
    </x:border>
  </x:borders>
  <x:cellStyleXfs count="1">
    <x:xf numFmtId="0" fontId="0" fillId="0" borderId="0"/>
  </x:cellStyleXfs>
  <x:cellXfs count="30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200" fontId="3" fillId="0" borderId="0" xfId="0" applyNumberFormat="1" applyFont="1" applyFill="1" applyBorder="1" applyAlignment="1">
      <x:alignment vertical="center"/>
    </x:xf>
    <x:xf numFmtId="201" fontId="3" fillId="0" borderId="0" xfId="0" applyNumberFormat="1" applyFont="1" applyFill="1" applyBorder="1" applyAlignment="1">
      <x:alignment vertical="center"/>
    </x:xf>
    <x:xf numFmtId="0" fontId="3" fillId="0" borderId="2" xfId="0" applyNumberFormat="1" applyFont="1" applyFill="1" applyBorder="1" applyAlignment="1">
      <x:alignment vertical="center"/>
    </x:xf>
    <x:xf numFmtId="200" fontId="3" fillId="0" borderId="2" xfId="0" applyNumberFormat="1" applyFont="1" applyFill="1" applyBorder="1" applyAlignment="1">
      <x:alignment vertical="center"/>
    </x:xf>
    <x:xf numFmtId="201" fontId="3" fillId="0" borderId="2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202" fontId="1" fillId="2" borderId="0" xfId="0" applyNumberFormat="1" applyFont="1" applyFill="1" applyBorder="1" applyAlignment="1">
      <x:alignment vertical="center"/>
    </x:xf>
    <x:xf numFmtId="203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horizontal="center" vertical="center" wrapText="1"/>
    </x:xf>
    <x:xf numFmtId="204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0" borderId="3" xfId="0" applyNumberFormat="1" applyFont="1" applyFill="1" applyBorder="1" applyAlignment="1">
      <x:alignment vertical="center"/>
    </x:xf>
    <x:xf numFmtId="203" fontId="1" fillId="2" borderId="3" xfId="0" applyNumberFormat="1" applyFont="1" applyFill="1" applyBorder="1" applyAlignment="1">
      <x:alignment vertical="center"/>
    </x:xf>
    <x:xf numFmtId="204" fontId="1" fillId="0" borderId="3" xfId="0" applyNumberFormat="1" applyFont="1" applyFill="1" applyBorder="1" applyAlignment="1">
      <x:alignment vertical="center"/>
    </x:xf>
    <x:xf numFmtId="0" fontId="1" fillId="0" borderId="3" xfId="0" applyNumberFormat="1" applyFont="1" applyFill="1" applyBorder="1" applyAlignment="1">
      <x:alignment vertical="center" wrapText="1"/>
    </x:xf>
    <x:xf numFmtId="0" fontId="1" fillId="2" borderId="3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4" fillId="4" borderId="0" xfId="0" applyNumberFormat="1" applyFont="1" applyFill="1" applyBorder="1" applyAlignment="1">
      <x:alignment vertical="center"/>
    </x:xf>
    <x:xf numFmtId="0" fontId="4" fillId="4" borderId="0" xfId="0" applyNumberFormat="1" applyFont="1" applyFill="1" applyBorder="1" applyAlignment="1">
      <x:alignment horizontal="center" vertical="center"/>
    </x:xf>
  </x:cellXfs>
  <x:cellStyles count="1">
    <x:cellStyle name="Normal" xfId="0"/>
  </x:cellStyles>
  <x:dxfs count="2">
    <x:dxf>
      <x:font>
        <x:b/>
        <x:color rgb="FF991B1B"/>
      </x:font>
      <x:fill>
        <x:patternFill patternType="solid">
          <x:bgColor rgb="FFFEE2E2"/>
        </x:patternFill>
      </x:fill>
    </x:dxf>
    <x:dxf>
      <x:font>
        <x:b/>
        <x:color rgb="FF991B1B"/>
      </x:font>
      <x:fill>
        <x:patternFill patternType="solid">
          <x:bgColor rgb="FFFEE2E2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c4652215c8049d9" /><Relationship Type="http://schemas.openxmlformats.org/officeDocument/2006/relationships/theme" Target="/xl/theme/theme1.xml" Id="Rb40f4e2a28da4139" /><Relationship Type="http://schemas.openxmlformats.org/officeDocument/2006/relationships/sharedStrings" Target="/xl/sharedStrings.xml" Id="R1b6f176318a94529" /><Relationship Type="http://schemas.openxmlformats.org/officeDocument/2006/relationships/worksheet" Target="/xl/worksheets/sheet1.xml" Id="R47e8128ed9924f0d" /><Relationship Type="http://schemas.openxmlformats.org/officeDocument/2006/relationships/worksheet" Target="/xl/worksheets/sheet2.xml" Id="Ra49f25d15a2d4c57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4532D"/>
  </x:sheetPr>
  <x:sheetViews>
    <x:sheetView showGridLines="0" workbookViewId="0"/>
  </x:sheetViews>
  <x:sheetFormatPr defaultRowHeight="15"/>
  <x:cols>
    <x:col min="1" max="1" width="22" hidden="0" customWidth="1"/>
    <x:col min="2" max="2" width="25" hidden="0" customWidth="1"/>
    <x:col min="3" max="3" width="25" hidden="0" customWidth="1"/>
    <x:col min="4" max="4" width="22" hidden="0" customWidth="1"/>
    <x:col min="5" max="5" width="24" hidden="0" customWidth="1"/>
    <x:col min="6" max="6" width="28" hidden="0" customWidth="1"/>
    <x:col min="7" max="7" width="26" hidden="0" customWidth="1"/>
    <x:col min="8" max="8" width="25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</x:row>
    <x:row r="2" ht="24" customHeight="1">
      <x:c r="A2" s="3" t="str">
        <x:v>Arbeitszeit: Tagesblatt</x:v>
      </x:c>
      <x:c r="B2" s="2"/>
      <x:c r="C2" s="2"/>
      <x:c r="D2" s="2"/>
      <x:c r="E2" s="2"/>
      <x:c r="F2" s="2"/>
      <x:c r="G2" s="2"/>
      <x:c r="H2" s="2"/>
    </x:row>
    <x:row r="3" ht="24" customHeight="1">
      <x:c r="A3" s="4"/>
      <x:c r="B3" s="4"/>
      <x:c r="C3" s="4"/>
      <x:c r="D3" s="4"/>
      <x:c r="E3" s="4"/>
      <x:c r="F3" s="4"/>
      <x:c r="G3" s="4"/>
      <x:c r="H3" s="4"/>
    </x:row>
    <x:row r="4" ht="24" customHeight="1">
      <x:c r="A4" s="2"/>
      <x:c r="B4" s="2"/>
      <x:c r="C4" s="2"/>
      <x:c r="D4" s="2"/>
      <x:c r="E4" s="2"/>
      <x:c r="F4" s="2"/>
      <x:c r="G4" s="2"/>
      <x:c r="H4" s="2"/>
    </x:row>
    <x:row r="5" ht="24" customHeight="1">
      <x:c r="A5" s="10" t="str">
        <x:v>Arbeitszeit (h:mm)</x:v>
      </x:c>
      <x:c r="B5" s="11" t="str">
        <x:f>IF(OR(F13&lt;&gt;"",F14&lt;&gt;"",F15&lt;&gt;"",F16&lt;&gt;"",F17&lt;&gt;"",F18&lt;&gt;""),"Eingaben prüfen",IF(COUNTA(B13:C18)=0,"",SUM(D13:D18)/1440))</x:f>
      </x:c>
      <x:c r="C5" s="10"/>
      <x:c r="D5" s="10" t="str">
        <x:v>Dezimalstunden</x:v>
      </x:c>
      <x:c r="E5" s="12" t="str">
        <x:f>IF(ISNUMBER(B5),B5*24,"")</x:f>
      </x:c>
      <x:c r="F5" s="10"/>
      <x:c r="G5" s="10" t="str">
        <x:v>Eingabestatus</x:v>
      </x:c>
      <x:c r="H5" s="10" t="str">
        <x:f>IF(B5="Eingaben prüfen","Eingaben prüfen",IF(ISNUMBER(B5),"Rechnerisch erfasst","Keine Zeiten"))</x:f>
        <x:v>Keine Zeiten</x:v>
      </x:c>
    </x:row>
    <x:row r="6" ht="24" customHeight="1">
      <x:c r="A6" s="2" t="str">
        <x:v>Ruhepausen (Min.)</x:v>
      </x:c>
      <x:c r="B6" s="2" t="str">
        <x:f>IF(ISNUMBER(B5),SUMIFS(E13:E18,G13:G18,"Ruhepause"),"")</x:f>
      </x:c>
      <x:c r="C6" s="2"/>
      <x:c r="D6" s="2" t="str">
        <x:v>Keine Rechts- oder Lohnprüfung.</x:v>
      </x:c>
      <x:c r="E6" s="2"/>
      <x:c r="F6" s="2"/>
      <x:c r="G6" s="2"/>
      <x:c r="H6" s="2"/>
    </x:row>
    <x:row r="7" ht="24" customHeight="1">
      <x:c r="A7" s="2" t="str">
        <x:v>Betrieb</x:v>
      </x:c>
      <x:c r="B7" s="13"/>
      <x:c r="C7" s="2"/>
      <x:c r="D7" s="2" t="str">
        <x:v>Name / Personal-ID</x:v>
      </x:c>
      <x:c r="E7" s="13"/>
      <x:c r="F7" s="2"/>
      <x:c r="G7" s="2" t="str">
        <x:v>Startdatum</x:v>
      </x:c>
      <x:c r="H7" s="14"/>
    </x:row>
    <x:row r="8" ht="24" customHeight="1">
      <x:c r="A8" s="2" t="str">
        <x:v>Blatt-ID</x:v>
      </x:c>
      <x:c r="B8" s="13"/>
      <x:c r="C8" s="2"/>
      <x:c r="D8" s="2" t="str">
        <x:v>Erfasst am</x:v>
      </x:c>
      <x:c r="E8" s="15"/>
      <x:c r="F8" s="2"/>
      <x:c r="G8" s="2" t="str">
        <x:v>Erfasst von</x:v>
      </x:c>
      <x:c r="H8" s="13"/>
    </x:row>
    <x:row r="9" ht="24" customHeight="1">
      <x:c r="A9" s="2" t="str">
        <x:v>Blattversion</x:v>
      </x:c>
      <x:c r="B9" s="13" t="n">
        <x:v>1</x:v>
      </x:c>
      <x:c r="C9" s="2"/>
      <x:c r="D9" s="2" t="str">
        <x:v>Geprüft von</x:v>
      </x:c>
      <x:c r="E9" s="13"/>
      <x:c r="F9" s="2"/>
      <x:c r="G9" s="2" t="str">
        <x:v>Geprüft am</x:v>
      </x:c>
      <x:c r="H9" s="15"/>
    </x:row>
    <x:row r="10" ht="24" customHeight="1">
      <x:c r="A10" s="2"/>
      <x:c r="B10" s="2"/>
      <x:c r="C10" s="2"/>
      <x:c r="D10" s="2"/>
      <x:c r="E10" s="2"/>
      <x:c r="F10" s="2"/>
      <x:c r="G10" s="2"/>
      <x:c r="H10" s="2"/>
    </x:row>
    <x:row r="11" ht="24" customHeight="1">
      <x:c r="A11" s="2" t="str">
        <x:v>Gelbe Zellen ausfüllen. Arbeitsblöcke chronologisch und ohne Leerzeile dazwischen eintragen. Maximal sechs Blöcke je Blatt.</x:v>
      </x:c>
      <x:c r="B11" s="2"/>
      <x:c r="C11" s="2"/>
      <x:c r="D11" s="2"/>
      <x:c r="E11" s="2"/>
      <x:c r="F11" s="2"/>
      <x:c r="G11" s="2"/>
      <x:c r="H11" s="2"/>
    </x:row>
    <x:row r="12" ht="38" customHeight="1">
      <x:c r="A12" s="19" t="str">
        <x:v>Block</x:v>
      </x:c>
      <x:c r="B12" s="19" t="str">
        <x:v>Beginn (Datum + Uhrzeit)</x:v>
      </x:c>
      <x:c r="C12" s="19" t="str">
        <x:v>Ende (Datum + Uhrzeit)</x:v>
      </x:c>
      <x:c r="D12" s="19" t="str">
        <x:v>Arbeitszeit (Min.)</x:v>
      </x:c>
      <x:c r="E12" s="19" t="str">
        <x:v>Lücke davor (Min.)</x:v>
      </x:c>
      <x:c r="F12" s="19" t="str">
        <x:v>Eingabeprüfung</x:v>
      </x:c>
      <x:c r="G12" s="19" t="str">
        <x:v>Lücke davor ist ...</x:v>
      </x:c>
      <x:c r="H12" s="19" t="str">
        <x:v>Notiz / Verweis</x:v>
      </x:c>
    </x:row>
    <x:row r="13" ht="32" customHeight="1">
      <x:c r="A13" s="22" t="n">
        <x:v>1</x:v>
      </x:c>
      <x:c r="B13" s="23"/>
      <x:c r="C13" s="23"/>
      <x:c r="D13" s="24" t="str">
        <x:f>IF(COUNTA(B13:C13)=0,"",IF(COUNT(B13:C13)&lt;&gt;2,"Zeitwerte prüfen",IF(OR(B13&lt;1,C13&lt;=B13),"Zeiten prüfen",ROUND((C13-B13)*1440,0))))</x:f>
      </x:c>
      <x:c r="E13" s="24" t="str">
        <x:f>IF(COUNTA(B13:C13)=0,"",0)</x:f>
      </x:c>
      <x:c r="F13" s="25" t="str">
        <x:f>IF(COUNTA(B13:C13,G13:H13)=0,"",IF(NOT(ISNUMBER(D13)),"Zeiten prüfen",IF(G13&lt;&gt;"","Erster Block: keine Lücke","")))</x:f>
      </x:c>
      <x:c r="G13" s="26"/>
      <x:c r="H13" s="26"/>
    </x:row>
    <x:row r="14" ht="32" customHeight="1">
      <x:c r="A14" s="22" t="n">
        <x:v>2</x:v>
      </x:c>
      <x:c r="B14" s="23"/>
      <x:c r="C14" s="23"/>
      <x:c r="D14" s="24" t="str">
        <x:f>IF(COUNTA(B14:C14)=0,"",IF(COUNT(B14:C14)&lt;&gt;2,"Zeitwerte prüfen",IF(OR(B14&lt;1,C14&lt;=B14),"Zeiten prüfen",ROUND((C14-B14)*1440,0))))</x:f>
      </x:c>
      <x:c r="E14" s="24" t="str">
        <x:f>IF(COUNTA(B14:C14)=0,"",IF(AND(ISNUMBER(B14),ISNUMBER(C13)),ROUND((B14-C13)*1440,0),"Vorblock prüfen"))</x:f>
      </x:c>
      <x:c r="F14" s="25" t="str">
        <x:f>IF(COUNTA(B14:C14,G14:H14)=0,"",IF(NOT(ISNUMBER(D14)),"Zeiten prüfen",IF(NOT(ISNUMBER(E14)),"Vorblock fehlt",IF(E14&lt;0,"Überschneidung",IF(E14&gt;0,IF(OR(G14="Ruhepause",G14="Sonstige Unterbrechung"),"","Lücke zuordnen"),IF(G14&lt;&gt;"","Lücke prüfen",""))))))</x:f>
      </x:c>
      <x:c r="G14" s="26"/>
      <x:c r="H14" s="26"/>
    </x:row>
    <x:row r="15" ht="32" customHeight="1">
      <x:c r="A15" s="22" t="n">
        <x:v>3</x:v>
      </x:c>
      <x:c r="B15" s="23"/>
      <x:c r="C15" s="23"/>
      <x:c r="D15" s="24" t="str">
        <x:f>IF(COUNTA(B15:C15)=0,"",IF(COUNT(B15:C15)&lt;&gt;2,"Zeitwerte prüfen",IF(OR(B15&lt;1,C15&lt;=B15),"Zeiten prüfen",ROUND((C15-B15)*1440,0))))</x:f>
      </x:c>
      <x:c r="E15" s="24" t="str">
        <x:f>IF(COUNTA(B15:C15)=0,"",IF(AND(ISNUMBER(B15),ISNUMBER(C14)),ROUND((B15-C14)*1440,0),"Vorblock prüfen"))</x:f>
      </x:c>
      <x:c r="F15" s="25" t="str">
        <x:f>IF(COUNTA(B15:C15,G15:H15)=0,"",IF(NOT(ISNUMBER(D15)),"Zeiten prüfen",IF(NOT(ISNUMBER(E15)),"Vorblock fehlt",IF(E15&lt;0,"Überschneidung",IF(E15&gt;0,IF(OR(G15="Ruhepause",G15="Sonstige Unterbrechung"),"","Lücke zuordnen"),IF(G15&lt;&gt;"","Lücke prüfen",""))))))</x:f>
      </x:c>
      <x:c r="G15" s="26"/>
      <x:c r="H15" s="26"/>
    </x:row>
    <x:row r="16" ht="32" customHeight="1">
      <x:c r="A16" s="22" t="n">
        <x:v>4</x:v>
      </x:c>
      <x:c r="B16" s="23"/>
      <x:c r="C16" s="23"/>
      <x:c r="D16" s="24" t="str">
        <x:f>IF(COUNTA(B16:C16)=0,"",IF(COUNT(B16:C16)&lt;&gt;2,"Zeitwerte prüfen",IF(OR(B16&lt;1,C16&lt;=B16),"Zeiten prüfen",ROUND((C16-B16)*1440,0))))</x:f>
      </x:c>
      <x:c r="E16" s="24" t="str">
        <x:f>IF(COUNTA(B16:C16)=0,"",IF(AND(ISNUMBER(B16),ISNUMBER(C15)),ROUND((B16-C15)*1440,0),"Vorblock prüfen"))</x:f>
      </x:c>
      <x:c r="F16" s="25" t="str">
        <x:f>IF(COUNTA(B16:C16,G16:H16)=0,"",IF(NOT(ISNUMBER(D16)),"Zeiten prüfen",IF(NOT(ISNUMBER(E16)),"Vorblock fehlt",IF(E16&lt;0,"Überschneidung",IF(E16&gt;0,IF(OR(G16="Ruhepause",G16="Sonstige Unterbrechung"),"","Lücke zuordnen"),IF(G16&lt;&gt;"","Lücke prüfen",""))))))</x:f>
      </x:c>
      <x:c r="G16" s="26"/>
      <x:c r="H16" s="26"/>
    </x:row>
    <x:row r="17" ht="32" customHeight="1">
      <x:c r="A17" s="22" t="n">
        <x:v>5</x:v>
      </x:c>
      <x:c r="B17" s="23"/>
      <x:c r="C17" s="23"/>
      <x:c r="D17" s="24" t="str">
        <x:f>IF(COUNTA(B17:C17)=0,"",IF(COUNT(B17:C17)&lt;&gt;2,"Zeitwerte prüfen",IF(OR(B17&lt;1,C17&lt;=B17),"Zeiten prüfen",ROUND((C17-B17)*1440,0))))</x:f>
      </x:c>
      <x:c r="E17" s="24" t="str">
        <x:f>IF(COUNTA(B17:C17)=0,"",IF(AND(ISNUMBER(B17),ISNUMBER(C16)),ROUND((B17-C16)*1440,0),"Vorblock prüfen"))</x:f>
      </x:c>
      <x:c r="F17" s="25" t="str">
        <x:f>IF(COUNTA(B17:C17,G17:H17)=0,"",IF(NOT(ISNUMBER(D17)),"Zeiten prüfen",IF(NOT(ISNUMBER(E17)),"Vorblock fehlt",IF(E17&lt;0,"Überschneidung",IF(E17&gt;0,IF(OR(G17="Ruhepause",G17="Sonstige Unterbrechung"),"","Lücke zuordnen"),IF(G17&lt;&gt;"","Lücke prüfen",""))))))</x:f>
      </x:c>
      <x:c r="G17" s="26"/>
      <x:c r="H17" s="26"/>
    </x:row>
    <x:row r="18" ht="32" customHeight="1">
      <x:c r="A18" s="22" t="n">
        <x:v>6</x:v>
      </x:c>
      <x:c r="B18" s="23"/>
      <x:c r="C18" s="23"/>
      <x:c r="D18" s="24" t="str">
        <x:f>IF(COUNTA(B18:C18)=0,"",IF(COUNT(B18:C18)&lt;&gt;2,"Zeitwerte prüfen",IF(OR(B18&lt;1,C18&lt;=B18),"Zeiten prüfen",ROUND((C18-B18)*1440,0))))</x:f>
      </x:c>
      <x:c r="E18" s="24" t="str">
        <x:f>IF(COUNTA(B18:C18)=0,"",IF(AND(ISNUMBER(B18),ISNUMBER(C17)),ROUND((B18-C17)*1440,0),"Vorblock prüfen"))</x:f>
      </x:c>
      <x:c r="F18" s="25" t="str">
        <x:f>IF(COUNTA(B18:C18,G18:H18)=0,"",IF(NOT(ISNUMBER(D18)),"Zeiten prüfen",IF(NOT(ISNUMBER(E18)),"Vorblock fehlt",IF(E18&lt;0,"Überschneidung",IF(E18&gt;0,IF(OR(G18="Ruhepause",G18="Sonstige Unterbrechung"),"","Lücke zuordnen"),IF(G18&lt;&gt;"","Lücke prüfen",""))))))</x:f>
      </x:c>
      <x:c r="G18" s="26"/>
      <x:c r="H18" s="26"/>
    </x:row>
    <x:row r="19" ht="24" customHeight="1">
      <x:c r="A19" s="2"/>
      <x:c r="B19" s="2"/>
      <x:c r="C19" s="2"/>
      <x:c r="D19" s="2"/>
      <x:c r="E19" s="2"/>
      <x:c r="F19" s="2"/>
      <x:c r="G19" s="2"/>
      <x:c r="H19" s="2"/>
    </x:row>
    <x:row r="20" ht="24" customHeight="1">
      <x:c r="A20" s="2" t="str">
        <x:v>Nur tatsächlich arbeitsfreie Lücken auslassen. Arbeitsbereitschaft und fachlich unklare Zeiten vorher einordnen. Keine automatische Mindestpause.</x:v>
      </x:c>
      <x:c r="B20" s="2"/>
      <x:c r="C20" s="2"/>
      <x:c r="D20" s="2"/>
      <x:c r="E20" s="2"/>
      <x:c r="F20" s="2"/>
      <x:c r="G20" s="2"/>
      <x:c r="H20" s="2"/>
    </x:row>
    <x:row r="21" ht="24" customHeight="1">
      <x:c r="A21" s="2" t="str">
        <x:v>Volle Daten mit Uhrzeit eingeben, z. B. 2026-09-21 08:00. Minutengenaue Eingaben. Zeitumstellung und Zeitzonen werden nicht berechnet.</x:v>
      </x:c>
      <x:c r="B21" s="2"/>
      <x:c r="C21" s="2"/>
      <x:c r="D21" s="2"/>
      <x:c r="E21" s="2"/>
      <x:c r="F21" s="2"/>
      <x:c r="G21" s="2"/>
      <x:c r="H21" s="2"/>
    </x:row>
    <x:row r="22" ht="24" customHeight="1">
      <x:c r="A22" s="2" t="str">
        <x:v>Die Summe zählt diese Blöcke, nicht automatisch einen gesetzlichen Arbeitstag. Mehrere Blätter, Arbeitgeber und Sonderregeln gemeinsam prüfen.</x:v>
      </x:c>
      <x:c r="B22" s="2"/>
      <x:c r="C22" s="2"/>
      <x:c r="D22" s="2"/>
      <x:c r="E22" s="2"/>
      <x:c r="F22" s="2"/>
      <x:c r="G22" s="2"/>
      <x:c r="H22" s="2"/>
    </x:row>
    <x:row r="23" ht="24" customHeight="1">
      <x:c r="A23" s="2"/>
      <x:c r="B23" s="2"/>
      <x:c r="C23" s="2"/>
      <x:c r="D23" s="2"/>
      <x:c r="E23" s="2"/>
      <x:c r="F23" s="2"/>
      <x:c r="G23" s="2"/>
      <x:c r="H23" s="2"/>
    </x:row>
    <x:row r="24" ht="24" customHeight="1">
      <x:c r="A24" s="7" t="str">
        <x:v>Korrekturvermerk</x:v>
      </x:c>
      <x:c r="B24" s="2"/>
      <x:c r="C24" s="2"/>
      <x:c r="D24" s="2"/>
      <x:c r="E24" s="2"/>
      <x:c r="F24" s="2"/>
      <x:c r="G24" s="2"/>
      <x:c r="H24" s="2"/>
    </x:row>
    <x:row r="25" ht="30" customHeight="1">
      <x:c r="A25" s="29" t="str">
        <x:v>Geändert am</x:v>
      </x:c>
      <x:c r="B25" s="29" t="str">
        <x:v>Feld / Block</x:v>
      </x:c>
      <x:c r="C25" s="29" t="str">
        <x:v>Alter Wert</x:v>
      </x:c>
      <x:c r="D25" s="29" t="str">
        <x:v>Neuer Wert</x:v>
      </x:c>
      <x:c r="E25" s="29" t="str">
        <x:v>Grund</x:v>
      </x:c>
      <x:c r="F25" s="29" t="str">
        <x:v>Geändert von</x:v>
      </x:c>
      <x:c r="G25" s="29" t="str">
        <x:v>Geprüft von</x:v>
      </x:c>
      <x:c r="H25" s="29" t="str">
        <x:v>Prüfdatum</x:v>
      </x:c>
    </x:row>
    <x:row r="26" ht="34" customHeight="1">
      <x:c r="A26" s="23"/>
      <x:c r="B26" s="26"/>
      <x:c r="C26" s="26"/>
      <x:c r="D26" s="26"/>
      <x:c r="E26" s="26"/>
      <x:c r="F26" s="26"/>
      <x:c r="G26" s="26"/>
      <x:c r="H26" s="23"/>
    </x:row>
    <x:row r="27" ht="34" customHeight="1">
      <x:c r="A27" s="23"/>
      <x:c r="B27" s="26"/>
      <x:c r="C27" s="26"/>
      <x:c r="D27" s="26"/>
      <x:c r="E27" s="26"/>
      <x:c r="F27" s="26"/>
      <x:c r="G27" s="26"/>
      <x:c r="H27" s="23"/>
    </x:row>
    <x:row r="28" ht="34" customHeight="1">
      <x:c r="A28" s="23"/>
      <x:c r="B28" s="26"/>
      <x:c r="C28" s="26"/>
      <x:c r="D28" s="26"/>
      <x:c r="E28" s="26"/>
      <x:c r="F28" s="26"/>
      <x:c r="G28" s="26"/>
      <x:c r="H28" s="23"/>
    </x:row>
    <x:row r="29" ht="34" customHeight="1">
      <x:c r="A29" s="23"/>
      <x:c r="B29" s="26"/>
      <x:c r="C29" s="26"/>
      <x:c r="D29" s="26"/>
      <x:c r="E29" s="26"/>
      <x:c r="F29" s="26"/>
      <x:c r="G29" s="26"/>
      <x:c r="H29" s="23"/>
    </x:row>
    <x:row r="30" ht="24" customHeight="1">
      <x:c r="A30" s="2"/>
      <x:c r="B30" s="2"/>
      <x:c r="C30" s="2"/>
      <x:c r="D30" s="2"/>
      <x:c r="E30" s="2"/>
      <x:c r="F30" s="2"/>
      <x:c r="G30" s="2"/>
      <x:c r="H30" s="2"/>
    </x:row>
    <x:row r="31" ht="24" customHeight="1">
      <x:c r="A31" s="2" t="str">
        <x:v>Vor einer Änderung die alte Fassung sichern. Dieses manuell geführte Protokoll ist nicht manipulationssicher.</x:v>
      </x:c>
      <x:c r="B31" s="2"/>
      <x:c r="C31" s="2"/>
      <x:c r="D31" s="2"/>
      <x:c r="E31" s="2"/>
      <x:c r="F31" s="2"/>
      <x:c r="G31" s="2"/>
      <x:c r="H31" s="2"/>
    </x:row>
    <x:row r="32" ht="24" customHeight="1">
      <x:c r="A32" s="2" t="str">
        <x:v>Kontrolle: alle tatsächlichen Zeiten erfasst? Pausenlage und Tagesdauer geprüft? Ruhezeit zum vorherigen / nächsten Einsatz geprüft?</x:v>
      </x:c>
      <x:c r="B32" s="2"/>
      <x:c r="C32" s="2"/>
      <x:c r="D32" s="2"/>
      <x:c r="E32" s="2"/>
      <x:c r="F32" s="2"/>
      <x:c r="G32" s="2"/>
      <x:c r="H32" s="2"/>
    </x:row>
    <x:row r="33" ht="24" customHeight="1">
      <x:c r="A33" s="2" t="str">
        <x:v>Fehlende Angaben klären. Rechenwerte bestätigen weder zulässige Schichten noch Überstundenvergütung. Nicht als Lohnabrechnung verwenden.</x:v>
      </x:c>
      <x:c r="B33" s="2"/>
      <x:c r="C33" s="2"/>
      <x:c r="D33" s="2"/>
      <x:c r="E33" s="2"/>
      <x:c r="F33" s="2"/>
      <x:c r="G33" s="2"/>
      <x:c r="H33" s="2"/>
    </x:row>
    <x:row r="34" ht="24" customHeight="1">
      <x:c r="A34" s="2" t="str">
        <x:v>Je Person und Aufzeichnungstag eine Kopie des leeren Tagesblatts verwenden. Weitere Blätter eindeutig verknüpfen und gemeinsam prüfen.</x:v>
      </x:c>
      <x:c r="B34" s="2"/>
      <x:c r="C34" s="2"/>
      <x:c r="D34" s="2"/>
      <x:c r="E34" s="2"/>
      <x:c r="F34" s="2"/>
      <x:c r="G34" s="2"/>
      <x:c r="H34" s="2"/>
    </x:row>
    <x:row r="35" ht="24" customHeight="1">
      <x:c r="A35" s="2" t="str">
        <x:v>Urlaub, Krankheit und bewertete Zeitguthaben getrennt führen. Leere Zeilen sind keine Bestätigung arbeitsfreier Tage.</x:v>
      </x:c>
      <x:c r="B35" s="2"/>
      <x:c r="C35" s="2"/>
      <x:c r="D35" s="2"/>
      <x:c r="E35" s="2"/>
      <x:c r="F35" s="2"/>
      <x:c r="G35" s="2"/>
      <x:c r="H35" s="2"/>
    </x:row>
    <x:row r="36" ht="24" customHeight="1">
      <x:c r="A36" s="2"/>
      <x:c r="B36" s="2"/>
      <x:c r="C36" s="2"/>
      <x:c r="D36" s="2"/>
      <x:c r="E36" s="2"/>
      <x:c r="F36" s="2"/>
      <x:c r="G36" s="2"/>
      <x:c r="H36" s="2"/>
    </x:row>
    <x:row r="37" ht="24" customHeight="1">
      <x:c r="A37" s="2" t="str">
        <x:v>Anleitung und Quellen: https://arbeitsschutzpilot.de/arbeitszeit-dokumentation-vorlage</x:v>
      </x:c>
      <x:c r="B37" s="2"/>
      <x:c r="C37" s="2"/>
      <x:c r="D37" s="2"/>
      <x:c r="E37" s="2"/>
      <x:c r="F37" s="2"/>
      <x:c r="G37" s="2"/>
      <x:c r="H37" s="2"/>
    </x:row>
    <x:row r="38" ht="24" customHeight="1">
      <x:c r="A38" s="2" t="str">
        <x:v>Rechtsgrundlagen: https://www.gesetze-im-internet.de/arbzg/__2.html und https://www.gesetze-im-internet.de/arbzg/__4.html</x:v>
      </x:c>
      <x:c r="B38" s="2"/>
      <x:c r="C38" s="2"/>
      <x:c r="D38" s="2"/>
      <x:c r="E38" s="2"/>
      <x:c r="F38" s="2"/>
      <x:c r="G38" s="2"/>
      <x:c r="H38" s="2"/>
    </x:row>
    <x:row r="39" ht="24" customHeight="1">
      <x:c r="A39" s="2" t="str">
        <x:v>ArbeitsschutzPilot Redaktion. KI-gestützte Vorlage, Stand 27.09.2026. Keine persönliche rechtliche oder fachkundige Freigabe.</x:v>
      </x:c>
      <x:c r="B39" s="2"/>
      <x:c r="C39" s="2"/>
      <x:c r="D39" s="2"/>
      <x:c r="E39" s="2"/>
      <x:c r="F39" s="2"/>
      <x:c r="G39" s="2"/>
      <x:c r="H39" s="2"/>
    </x:row>
    <x:row r="40" ht="24" customHeight="1">
      <x:c r="A40" s="2"/>
      <x:c r="B40" s="2"/>
      <x:c r="C40" s="2"/>
      <x:c r="D40" s="2"/>
      <x:c r="E40" s="2"/>
      <x:c r="F40" s="2"/>
      <x:c r="G40" s="2"/>
      <x:c r="H40" s="2"/>
    </x:row>
  </x:sheetData>
  <x:conditionalFormatting sqref="F13:F18">
    <x:cfRule type="expression" dxfId="0" priority="1">
      <x:formula>LEN(F13)&gt;0</x:formula>
    </x:cfRule>
  </x:conditionalFormatting>
  <x:dataValidations count="1">
    <x:dataValidation type="list" sqref="G14:G18">
      <x:formula1>"Ruhepause,Sonstige Unterbrechung"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64748B"/>
  </x:sheetPr>
  <x:sheetViews>
    <x:sheetView showGridLines="0" workbookViewId="0"/>
  </x:sheetViews>
  <x:sheetFormatPr defaultRowHeight="15"/>
  <x:cols>
    <x:col min="1" max="1" width="22" hidden="0" customWidth="1"/>
    <x:col min="2" max="2" width="25" hidden="0" customWidth="1"/>
    <x:col min="3" max="3" width="25" hidden="0" customWidth="1"/>
    <x:col min="4" max="4" width="22" hidden="0" customWidth="1"/>
    <x:col min="5" max="5" width="24" hidden="0" customWidth="1"/>
    <x:col min="6" max="6" width="28" hidden="0" customWidth="1"/>
    <x:col min="7" max="7" width="26" hidden="0" customWidth="1"/>
    <x:col min="8" max="8" width="25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</x:row>
    <x:row r="2" ht="24" customHeight="1">
      <x:c r="A2" s="3" t="str">
        <x:v>Arbeitszeit: fiktives Rechenbeispiel</x:v>
      </x:c>
      <x:c r="B2" s="2"/>
      <x:c r="C2" s="2"/>
      <x:c r="D2" s="2"/>
      <x:c r="E2" s="2"/>
      <x:c r="F2" s="2"/>
      <x:c r="G2" s="2"/>
      <x:c r="H2" s="2"/>
    </x:row>
    <x:row r="3" ht="24" customHeight="1">
      <x:c r="A3" s="4"/>
      <x:c r="B3" s="4"/>
      <x:c r="C3" s="4"/>
      <x:c r="D3" s="4"/>
      <x:c r="E3" s="4"/>
      <x:c r="F3" s="4"/>
      <x:c r="G3" s="4"/>
      <x:c r="H3" s="4"/>
    </x:row>
    <x:row r="4" ht="24" customHeight="1">
      <x:c r="A4" s="2"/>
      <x:c r="B4" s="2"/>
      <x:c r="C4" s="2"/>
      <x:c r="D4" s="2"/>
      <x:c r="E4" s="2"/>
      <x:c r="F4" s="2"/>
      <x:c r="G4" s="2"/>
      <x:c r="H4" s="2"/>
    </x:row>
    <x:row r="5" ht="24" customHeight="1">
      <x:c r="A5" s="10" t="str">
        <x:v>Arbeitszeit (h:mm)</x:v>
      </x:c>
      <x:c r="B5" s="11" t="n">
        <x:f>IF(OR(F13&lt;&gt;"",F14&lt;&gt;"",F15&lt;&gt;"",F16&lt;&gt;"",F17&lt;&gt;"",F18&lt;&gt;""),"Eingaben prüfen",IF(COUNTA(B13:C18)=0,"",SUM(D13:D18)/1440))</x:f>
        <x:v>0.3229166666666667</x:v>
      </x:c>
      <x:c r="C5" s="10"/>
      <x:c r="D5" s="10" t="str">
        <x:v>Dezimalstunden</x:v>
      </x:c>
      <x:c r="E5" s="12" t="n">
        <x:f>IF(ISNUMBER(B5),B5*24,"")</x:f>
        <x:v>7.75</x:v>
      </x:c>
      <x:c r="F5" s="10"/>
      <x:c r="G5" s="10" t="str">
        <x:v>Eingabestatus</x:v>
      </x:c>
      <x:c r="H5" s="10" t="str">
        <x:f>IF(B5="Eingaben prüfen","Eingaben prüfen",IF(ISNUMBER(B5),"Rechnerisch erfasst","Keine Zeiten"))</x:f>
        <x:v>Rechnerisch erfasst</x:v>
      </x:c>
    </x:row>
    <x:row r="6" ht="24" customHeight="1">
      <x:c r="A6" s="2" t="str">
        <x:v>Ruhepausen (Min.)</x:v>
      </x:c>
      <x:c r="B6" s="2" t="n">
        <x:f>IF(ISNUMBER(B5),SUMIFS(E13:E18,G13:G18,"Ruhepause"),"")</x:f>
        <x:v>30</x:v>
      </x:c>
      <x:c r="C6" s="2"/>
      <x:c r="D6" s="2" t="str">
        <x:v>Keine Rechts- oder Lohnprüfung.</x:v>
      </x:c>
      <x:c r="E6" s="2"/>
      <x:c r="F6" s="2"/>
      <x:c r="G6" s="2"/>
      <x:c r="H6" s="2"/>
    </x:row>
    <x:row r="7" ht="24" customHeight="1">
      <x:c r="A7" s="2" t="str">
        <x:v>Betrieb</x:v>
      </x:c>
      <x:c r="B7" s="13" t="str">
        <x:v>Musterbetrieb (fiktiv)</x:v>
      </x:c>
      <x:c r="C7" s="2"/>
      <x:c r="D7" s="2" t="str">
        <x:v>Name / Personal-ID</x:v>
      </x:c>
      <x:c r="E7" s="13" t="str">
        <x:v>Beispielperson</x:v>
      </x:c>
      <x:c r="F7" s="2"/>
      <x:c r="G7" s="2" t="str">
        <x:v>Startdatum</x:v>
      </x:c>
      <x:c r="H7" s="14" t="n">
        <x:v>46286</x:v>
      </x:c>
    </x:row>
    <x:row r="8" ht="24" customHeight="1">
      <x:c r="A8" s="2" t="str">
        <x:v>Blatt-ID</x:v>
      </x:c>
      <x:c r="B8" s="13" t="str">
        <x:v>BEISPIEL-21-09</x:v>
      </x:c>
      <x:c r="C8" s="2"/>
      <x:c r="D8" s="2" t="str">
        <x:v>Erfasst am</x:v>
      </x:c>
      <x:c r="E8" s="15" t="n">
        <x:v>46286.6875</x:v>
      </x:c>
      <x:c r="F8" s="2"/>
      <x:c r="G8" s="2" t="str">
        <x:v>Erfasst von</x:v>
      </x:c>
      <x:c r="H8" s="13" t="str">
        <x:v>Beispielperson</x:v>
      </x:c>
    </x:row>
    <x:row r="9" ht="24" customHeight="1">
      <x:c r="A9" s="2" t="str">
        <x:v>Blattversion</x:v>
      </x:c>
      <x:c r="B9" s="13" t="n">
        <x:v>2</x:v>
      </x:c>
      <x:c r="C9" s="2"/>
      <x:c r="D9" s="2" t="str">
        <x:v>Geprüft von</x:v>
      </x:c>
      <x:c r="E9" s="13"/>
      <x:c r="F9" s="2"/>
      <x:c r="G9" s="2" t="str">
        <x:v>Geprüft am</x:v>
      </x:c>
      <x:c r="H9" s="15"/>
    </x:row>
    <x:row r="10" ht="24" customHeight="1">
      <x:c r="A10" s="2"/>
      <x:c r="B10" s="2"/>
      <x:c r="C10" s="2"/>
      <x:c r="D10" s="2"/>
      <x:c r="E10" s="2"/>
      <x:c r="F10" s="2"/>
      <x:c r="G10" s="2"/>
      <x:c r="H10" s="2"/>
    </x:row>
    <x:row r="11" ht="24" customHeight="1">
      <x:c r="A11" s="2" t="str">
        <x:v>Gelbe Zellen ausfüllen. Arbeitsblöcke chronologisch und ohne Leerzeile dazwischen eintragen. Maximal sechs Blöcke je Blatt.</x:v>
      </x:c>
      <x:c r="B11" s="2"/>
      <x:c r="C11" s="2"/>
      <x:c r="D11" s="2"/>
      <x:c r="E11" s="2"/>
      <x:c r="F11" s="2"/>
      <x:c r="G11" s="2"/>
      <x:c r="H11" s="2"/>
    </x:row>
    <x:row r="12" ht="38" customHeight="1">
      <x:c r="A12" s="19" t="str">
        <x:v>Block</x:v>
      </x:c>
      <x:c r="B12" s="19" t="str">
        <x:v>Beginn (Datum + Uhrzeit)</x:v>
      </x:c>
      <x:c r="C12" s="19" t="str">
        <x:v>Ende (Datum + Uhrzeit)</x:v>
      </x:c>
      <x:c r="D12" s="19" t="str">
        <x:v>Arbeitszeit (Min.)</x:v>
      </x:c>
      <x:c r="E12" s="19" t="str">
        <x:v>Lücke davor (Min.)</x:v>
      </x:c>
      <x:c r="F12" s="19" t="str">
        <x:v>Eingabeprüfung</x:v>
      </x:c>
      <x:c r="G12" s="19" t="str">
        <x:v>Lücke davor ist ...</x:v>
      </x:c>
      <x:c r="H12" s="19" t="str">
        <x:v>Notiz / Verweis</x:v>
      </x:c>
    </x:row>
    <x:row r="13" ht="32" customHeight="1">
      <x:c r="A13" s="22" t="n">
        <x:v>1</x:v>
      </x:c>
      <x:c r="B13" s="23" t="n">
        <x:v>46286.33333333333</x:v>
      </x:c>
      <x:c r="C13" s="23" t="n">
        <x:v>46286.5</x:v>
      </x:c>
      <x:c r="D13" s="24" t="n">
        <x:f>IF(COUNTA(B13:C13)=0,"",IF(COUNT(B13:C13)&lt;&gt;2,"Zeitwerte prüfen",IF(OR(B13&lt;1,C13&lt;=B13),"Zeiten prüfen",ROUND((C13-B13)*1440,0))))</x:f>
        <x:v>240</x:v>
      </x:c>
      <x:c r="E13" s="24" t="n">
        <x:f>IF(COUNTA(B13:C13)=0,"",0)</x:f>
        <x:v>0</x:v>
      </x:c>
      <x:c r="F13" s="25" t="str">
        <x:f>IF(COUNTA(B13:C13,G13:H13)=0,"",IF(NOT(ISNUMBER(D13)),"Zeiten prüfen",IF(G13&lt;&gt;"","Erster Block: keine Lücke","")))</x:f>
      </x:c>
      <x:c r="G13" s="26"/>
      <x:c r="H13" s="26"/>
    </x:row>
    <x:row r="14" ht="32" customHeight="1">
      <x:c r="A14" s="22" t="n">
        <x:v>2</x:v>
      </x:c>
      <x:c r="B14" s="23" t="n">
        <x:v>46286.52083333333</x:v>
      </x:c>
      <x:c r="C14" s="23" t="n">
        <x:v>46286.67708333333</x:v>
      </x:c>
      <x:c r="D14" s="24" t="n">
        <x:f>IF(COUNTA(B14:C14)=0,"",IF(COUNT(B14:C14)&lt;&gt;2,"Zeitwerte prüfen",IF(OR(B14&lt;1,C14&lt;=B14),"Zeiten prüfen",ROUND((C14-B14)*1440,0))))</x:f>
        <x:v>225</x:v>
      </x:c>
      <x:c r="E14" s="24" t="n">
        <x:f>IF(COUNTA(B14:C14)=0,"",IF(AND(ISNUMBER(B14),ISNUMBER(C13)),ROUND((B14-C13)*1440,0),"Vorblock prüfen"))</x:f>
        <x:v>30</x:v>
      </x:c>
      <x:c r="F14" s="25" t="str">
        <x:f>IF(COUNTA(B14:C14,G14:H14)=0,"",IF(NOT(ISNUMBER(D14)),"Zeiten prüfen",IF(NOT(ISNUMBER(E14)),"Vorblock fehlt",IF(E14&lt;0,"Überschneidung",IF(E14&gt;0,IF(OR(G14="Ruhepause",G14="Sonstige Unterbrechung"),"","Lücke zuordnen"),IF(G14&lt;&gt;"","Lücke prüfen",""))))))</x:f>
      </x:c>
      <x:c r="G14" s="26" t="str">
        <x:v>Ruhepause</x:v>
      </x:c>
      <x:c r="H14" s="26"/>
    </x:row>
    <x:row r="15" ht="32" customHeight="1">
      <x:c r="A15" s="22" t="n">
        <x:v>3</x:v>
      </x:c>
      <x:c r="B15" s="23"/>
      <x:c r="C15" s="23"/>
      <x:c r="D15" s="24" t="str">
        <x:f>IF(COUNTA(B15:C15)=0,"",IF(COUNT(B15:C15)&lt;&gt;2,"Zeitwerte prüfen",IF(OR(B15&lt;1,C15&lt;=B15),"Zeiten prüfen",ROUND((C15-B15)*1440,0))))</x:f>
      </x:c>
      <x:c r="E15" s="24" t="str">
        <x:f>IF(COUNTA(B15:C15)=0,"",IF(AND(ISNUMBER(B15),ISNUMBER(C14)),ROUND((B15-C14)*1440,0),"Vorblock prüfen"))</x:f>
      </x:c>
      <x:c r="F15" s="25" t="str">
        <x:f>IF(COUNTA(B15:C15,G15:H15)=0,"",IF(NOT(ISNUMBER(D15)),"Zeiten prüfen",IF(NOT(ISNUMBER(E15)),"Vorblock fehlt",IF(E15&lt;0,"Überschneidung",IF(E15&gt;0,IF(OR(G15="Ruhepause",G15="Sonstige Unterbrechung"),"","Lücke zuordnen"),IF(G15&lt;&gt;"","Lücke prüfen",""))))))</x:f>
      </x:c>
      <x:c r="G15" s="26"/>
      <x:c r="H15" s="26"/>
    </x:row>
    <x:row r="16" ht="32" customHeight="1">
      <x:c r="A16" s="22" t="n">
        <x:v>4</x:v>
      </x:c>
      <x:c r="B16" s="23"/>
      <x:c r="C16" s="23"/>
      <x:c r="D16" s="24" t="str">
        <x:f>IF(COUNTA(B16:C16)=0,"",IF(COUNT(B16:C16)&lt;&gt;2,"Zeitwerte prüfen",IF(OR(B16&lt;1,C16&lt;=B16),"Zeiten prüfen",ROUND((C16-B16)*1440,0))))</x:f>
      </x:c>
      <x:c r="E16" s="24" t="str">
        <x:f>IF(COUNTA(B16:C16)=0,"",IF(AND(ISNUMBER(B16),ISNUMBER(C15)),ROUND((B16-C15)*1440,0),"Vorblock prüfen"))</x:f>
      </x:c>
      <x:c r="F16" s="25" t="str">
        <x:f>IF(COUNTA(B16:C16,G16:H16)=0,"",IF(NOT(ISNUMBER(D16)),"Zeiten prüfen",IF(NOT(ISNUMBER(E16)),"Vorblock fehlt",IF(E16&lt;0,"Überschneidung",IF(E16&gt;0,IF(OR(G16="Ruhepause",G16="Sonstige Unterbrechung"),"","Lücke zuordnen"),IF(G16&lt;&gt;"","Lücke prüfen",""))))))</x:f>
      </x:c>
      <x:c r="G16" s="26"/>
      <x:c r="H16" s="26"/>
    </x:row>
    <x:row r="17" ht="32" customHeight="1">
      <x:c r="A17" s="22" t="n">
        <x:v>5</x:v>
      </x:c>
      <x:c r="B17" s="23"/>
      <x:c r="C17" s="23"/>
      <x:c r="D17" s="24" t="str">
        <x:f>IF(COUNTA(B17:C17)=0,"",IF(COUNT(B17:C17)&lt;&gt;2,"Zeitwerte prüfen",IF(OR(B17&lt;1,C17&lt;=B17),"Zeiten prüfen",ROUND((C17-B17)*1440,0))))</x:f>
      </x:c>
      <x:c r="E17" s="24" t="str">
        <x:f>IF(COUNTA(B17:C17)=0,"",IF(AND(ISNUMBER(B17),ISNUMBER(C16)),ROUND((B17-C16)*1440,0),"Vorblock prüfen"))</x:f>
      </x:c>
      <x:c r="F17" s="25" t="str">
        <x:f>IF(COUNTA(B17:C17,G17:H17)=0,"",IF(NOT(ISNUMBER(D17)),"Zeiten prüfen",IF(NOT(ISNUMBER(E17)),"Vorblock fehlt",IF(E17&lt;0,"Überschneidung",IF(E17&gt;0,IF(OR(G17="Ruhepause",G17="Sonstige Unterbrechung"),"","Lücke zuordnen"),IF(G17&lt;&gt;"","Lücke prüfen",""))))))</x:f>
      </x:c>
      <x:c r="G17" s="26"/>
      <x:c r="H17" s="26"/>
    </x:row>
    <x:row r="18" ht="32" customHeight="1">
      <x:c r="A18" s="22" t="n">
        <x:v>6</x:v>
      </x:c>
      <x:c r="B18" s="23"/>
      <x:c r="C18" s="23"/>
      <x:c r="D18" s="24" t="str">
        <x:f>IF(COUNTA(B18:C18)=0,"",IF(COUNT(B18:C18)&lt;&gt;2,"Zeitwerte prüfen",IF(OR(B18&lt;1,C18&lt;=B18),"Zeiten prüfen",ROUND((C18-B18)*1440,0))))</x:f>
      </x:c>
      <x:c r="E18" s="24" t="str">
        <x:f>IF(COUNTA(B18:C18)=0,"",IF(AND(ISNUMBER(B18),ISNUMBER(C17)),ROUND((B18-C17)*1440,0),"Vorblock prüfen"))</x:f>
      </x:c>
      <x:c r="F18" s="25" t="str">
        <x:f>IF(COUNTA(B18:C18,G18:H18)=0,"",IF(NOT(ISNUMBER(D18)),"Zeiten prüfen",IF(NOT(ISNUMBER(E18)),"Vorblock fehlt",IF(E18&lt;0,"Überschneidung",IF(E18&gt;0,IF(OR(G18="Ruhepause",G18="Sonstige Unterbrechung"),"","Lücke zuordnen"),IF(G18&lt;&gt;"","Lücke prüfen",""))))))</x:f>
      </x:c>
      <x:c r="G18" s="26"/>
      <x:c r="H18" s="26"/>
    </x:row>
    <x:row r="19" ht="24" customHeight="1">
      <x:c r="A19" s="2"/>
      <x:c r="B19" s="2"/>
      <x:c r="C19" s="2"/>
      <x:c r="D19" s="2"/>
      <x:c r="E19" s="2"/>
      <x:c r="F19" s="2"/>
      <x:c r="G19" s="2"/>
      <x:c r="H19" s="2"/>
    </x:row>
    <x:row r="20" ht="24" customHeight="1">
      <x:c r="A20" s="2" t="str">
        <x:v>Nur tatsächlich arbeitsfreie Lücken auslassen. Arbeitsbereitschaft und fachlich unklare Zeiten vorher einordnen. Keine automatische Mindestpause.</x:v>
      </x:c>
      <x:c r="B20" s="2"/>
      <x:c r="C20" s="2"/>
      <x:c r="D20" s="2"/>
      <x:c r="E20" s="2"/>
      <x:c r="F20" s="2"/>
      <x:c r="G20" s="2"/>
      <x:c r="H20" s="2"/>
    </x:row>
    <x:row r="21" ht="24" customHeight="1">
      <x:c r="A21" s="2" t="str">
        <x:v>Volle Daten mit Uhrzeit eingeben, z. B. 2026-09-21 08:00. Minutengenaue Eingaben. Zeitumstellung und Zeitzonen werden nicht berechnet.</x:v>
      </x:c>
      <x:c r="B21" s="2"/>
      <x:c r="C21" s="2"/>
      <x:c r="D21" s="2"/>
      <x:c r="E21" s="2"/>
      <x:c r="F21" s="2"/>
      <x:c r="G21" s="2"/>
      <x:c r="H21" s="2"/>
    </x:row>
    <x:row r="22" ht="24" customHeight="1">
      <x:c r="A22" s="2" t="str">
        <x:v>Die Summe zählt diese Blöcke, nicht automatisch einen gesetzlichen Arbeitstag. Mehrere Blätter, Arbeitgeber und Sonderregeln gemeinsam prüfen.</x:v>
      </x:c>
      <x:c r="B22" s="2"/>
      <x:c r="C22" s="2"/>
      <x:c r="D22" s="2"/>
      <x:c r="E22" s="2"/>
      <x:c r="F22" s="2"/>
      <x:c r="G22" s="2"/>
      <x:c r="H22" s="2"/>
    </x:row>
    <x:row r="23" ht="24" customHeight="1">
      <x:c r="A23" s="2"/>
      <x:c r="B23" s="2"/>
      <x:c r="C23" s="2"/>
      <x:c r="D23" s="2"/>
      <x:c r="E23" s="2"/>
      <x:c r="F23" s="2"/>
      <x:c r="G23" s="2"/>
      <x:c r="H23" s="2"/>
    </x:row>
    <x:row r="24" ht="24" customHeight="1">
      <x:c r="A24" s="7" t="str">
        <x:v>Korrekturvermerk</x:v>
      </x:c>
      <x:c r="B24" s="2"/>
      <x:c r="C24" s="2"/>
      <x:c r="D24" s="2"/>
      <x:c r="E24" s="2"/>
      <x:c r="F24" s="2"/>
      <x:c r="G24" s="2"/>
      <x:c r="H24" s="2"/>
    </x:row>
    <x:row r="25" ht="30" customHeight="1">
      <x:c r="A25" s="29" t="str">
        <x:v>Geändert am</x:v>
      </x:c>
      <x:c r="B25" s="29" t="str">
        <x:v>Feld / Block</x:v>
      </x:c>
      <x:c r="C25" s="29" t="str">
        <x:v>Alter Wert</x:v>
      </x:c>
      <x:c r="D25" s="29" t="str">
        <x:v>Neuer Wert</x:v>
      </x:c>
      <x:c r="E25" s="29" t="str">
        <x:v>Grund</x:v>
      </x:c>
      <x:c r="F25" s="29" t="str">
        <x:v>Geändert von</x:v>
      </x:c>
      <x:c r="G25" s="29" t="str">
        <x:v>Geprüft von</x:v>
      </x:c>
      <x:c r="H25" s="29" t="str">
        <x:v>Prüfdatum</x:v>
      </x:c>
    </x:row>
    <x:row r="26" ht="34" customHeight="1">
      <x:c r="A26" s="23" t="n">
        <x:v>46286.6875</x:v>
      </x:c>
      <x:c r="B26" s="26" t="str">
        <x:v>Ende Block 2</x:v>
      </x:c>
      <x:c r="C26" s="26" t="str">
        <x:v>21.09.2026 16:00</x:v>
      </x:c>
      <x:c r="D26" s="26" t="str">
        <x:v>21.09.2026 16:15</x:v>
      </x:c>
      <x:c r="E26" s="26" t="str">
        <x:v>Endzeit berichtigt</x:v>
      </x:c>
      <x:c r="F26" s="26" t="str">
        <x:v>Beispielperson</x:v>
      </x:c>
      <x:c r="G26" s="26"/>
      <x:c r="H26" s="23"/>
    </x:row>
    <x:row r="27" ht="34" customHeight="1">
      <x:c r="A27" s="23"/>
      <x:c r="B27" s="26"/>
      <x:c r="C27" s="26"/>
      <x:c r="D27" s="26"/>
      <x:c r="E27" s="26"/>
      <x:c r="F27" s="26"/>
      <x:c r="G27" s="26"/>
      <x:c r="H27" s="23"/>
    </x:row>
    <x:row r="28" ht="34" customHeight="1">
      <x:c r="A28" s="23"/>
      <x:c r="B28" s="26"/>
      <x:c r="C28" s="26"/>
      <x:c r="D28" s="26"/>
      <x:c r="E28" s="26"/>
      <x:c r="F28" s="26"/>
      <x:c r="G28" s="26"/>
      <x:c r="H28" s="23"/>
    </x:row>
    <x:row r="29" ht="34" customHeight="1">
      <x:c r="A29" s="23"/>
      <x:c r="B29" s="26"/>
      <x:c r="C29" s="26"/>
      <x:c r="D29" s="26"/>
      <x:c r="E29" s="26"/>
      <x:c r="F29" s="26"/>
      <x:c r="G29" s="26"/>
      <x:c r="H29" s="23"/>
    </x:row>
    <x:row r="30" ht="24" customHeight="1">
      <x:c r="A30" s="2"/>
      <x:c r="B30" s="2"/>
      <x:c r="C30" s="2"/>
      <x:c r="D30" s="2"/>
      <x:c r="E30" s="2"/>
      <x:c r="F30" s="2"/>
      <x:c r="G30" s="2"/>
      <x:c r="H30" s="2"/>
    </x:row>
    <x:row r="31" ht="24" customHeight="1">
      <x:c r="A31" s="2" t="str">
        <x:v>Vor einer Änderung die alte Fassung sichern. Dieses manuell geführte Protokoll ist nicht manipulationssicher.</x:v>
      </x:c>
      <x:c r="B31" s="2"/>
      <x:c r="C31" s="2"/>
      <x:c r="D31" s="2"/>
      <x:c r="E31" s="2"/>
      <x:c r="F31" s="2"/>
      <x:c r="G31" s="2"/>
      <x:c r="H31" s="2"/>
    </x:row>
    <x:row r="32" ht="24" customHeight="1">
      <x:c r="A32" s="2" t="str">
        <x:v>Kontrolle: alle tatsächlichen Zeiten erfasst? Pausenlage und Tagesdauer geprüft? Ruhezeit zum vorherigen / nächsten Einsatz geprüft?</x:v>
      </x:c>
      <x:c r="B32" s="2"/>
      <x:c r="C32" s="2"/>
      <x:c r="D32" s="2"/>
      <x:c r="E32" s="2"/>
      <x:c r="F32" s="2"/>
      <x:c r="G32" s="2"/>
      <x:c r="H32" s="2"/>
    </x:row>
    <x:row r="33" ht="24" customHeight="1">
      <x:c r="A33" s="2" t="str">
        <x:v>Fehlende Angaben klären. Rechenwerte bestätigen weder zulässige Schichten noch Überstundenvergütung. Nicht als Lohnabrechnung verwenden.</x:v>
      </x:c>
      <x:c r="B33" s="2"/>
      <x:c r="C33" s="2"/>
      <x:c r="D33" s="2"/>
      <x:c r="E33" s="2"/>
      <x:c r="F33" s="2"/>
      <x:c r="G33" s="2"/>
      <x:c r="H33" s="2"/>
    </x:row>
    <x:row r="34" ht="24" customHeight="1">
      <x:c r="A34" s="2" t="str">
        <x:v>Je Person und Aufzeichnungstag eine Kopie des leeren Tagesblatts verwenden. Weitere Blätter eindeutig verknüpfen und gemeinsam prüfen.</x:v>
      </x:c>
      <x:c r="B34" s="2"/>
      <x:c r="C34" s="2"/>
      <x:c r="D34" s="2"/>
      <x:c r="E34" s="2"/>
      <x:c r="F34" s="2"/>
      <x:c r="G34" s="2"/>
      <x:c r="H34" s="2"/>
    </x:row>
    <x:row r="35" ht="24" customHeight="1">
      <x:c r="A35" s="2" t="str">
        <x:v>Urlaub, Krankheit und bewertete Zeitguthaben getrennt führen. Leere Zeilen sind keine Bestätigung arbeitsfreier Tage.</x:v>
      </x:c>
      <x:c r="B35" s="2"/>
      <x:c r="C35" s="2"/>
      <x:c r="D35" s="2"/>
      <x:c r="E35" s="2"/>
      <x:c r="F35" s="2"/>
      <x:c r="G35" s="2"/>
      <x:c r="H35" s="2"/>
    </x:row>
    <x:row r="36" ht="24" customHeight="1">
      <x:c r="A36" s="2"/>
      <x:c r="B36" s="2"/>
      <x:c r="C36" s="2"/>
      <x:c r="D36" s="2"/>
      <x:c r="E36" s="2"/>
      <x:c r="F36" s="2"/>
      <x:c r="G36" s="2"/>
      <x:c r="H36" s="2"/>
    </x:row>
    <x:row r="37" ht="24" customHeight="1">
      <x:c r="A37" s="2" t="str">
        <x:v>Anleitung und Quellen: https://arbeitsschutzpilot.de/arbeitszeit-dokumentation-vorlage</x:v>
      </x:c>
      <x:c r="B37" s="2"/>
      <x:c r="C37" s="2"/>
      <x:c r="D37" s="2"/>
      <x:c r="E37" s="2"/>
      <x:c r="F37" s="2"/>
      <x:c r="G37" s="2"/>
      <x:c r="H37" s="2"/>
    </x:row>
    <x:row r="38" ht="24" customHeight="1">
      <x:c r="A38" s="2" t="str">
        <x:v>Rechtsgrundlagen: https://www.gesetze-im-internet.de/arbzg/__2.html und https://www.gesetze-im-internet.de/arbzg/__4.html</x:v>
      </x:c>
      <x:c r="B38" s="2"/>
      <x:c r="C38" s="2"/>
      <x:c r="D38" s="2"/>
      <x:c r="E38" s="2"/>
      <x:c r="F38" s="2"/>
      <x:c r="G38" s="2"/>
      <x:c r="H38" s="2"/>
    </x:row>
    <x:row r="39" ht="24" customHeight="1">
      <x:c r="A39" s="2" t="str">
        <x:v>ArbeitsschutzPilot Redaktion. KI-gestützte Vorlage, Stand 27.09.2026. Keine persönliche rechtliche oder fachkundige Freigabe.</x:v>
      </x:c>
      <x:c r="B39" s="2"/>
      <x:c r="C39" s="2"/>
      <x:c r="D39" s="2"/>
      <x:c r="E39" s="2"/>
      <x:c r="F39" s="2"/>
      <x:c r="G39" s="2"/>
      <x:c r="H39" s="2"/>
    </x:row>
    <x:row r="40" ht="24" customHeight="1">
      <x:c r="A40" s="2" t="str">
        <x:v>Fiktiver Zahlenfall: 240 + 225 = 465 Minuten = 7:45 Stunden = 7,75 Dezimalstunden. Betriebliche Prüfung bleibt offen.</x:v>
      </x:c>
      <x:c r="B40" s="2"/>
      <x:c r="C40" s="2"/>
      <x:c r="D40" s="2"/>
      <x:c r="E40" s="2"/>
      <x:c r="F40" s="2"/>
      <x:c r="G40" s="2"/>
      <x:c r="H40" s="2"/>
    </x:row>
  </x:sheetData>
  <x:conditionalFormatting sqref="F13:F18">
    <x:cfRule type="expression" dxfId="1" priority="1">
      <x:formula>LEN(F13)&gt;0</x:formula>
    </x:cfRule>
  </x:conditionalFormatting>
  <x:dataValidations count="1">
    <x:dataValidation type="list" sqref="G14:G18">
      <x:formula1>"Ruhepause,Sonstige Unterbrechung"</x:formula1>
    </x:dataValidation>
  </x:dataValidations>
  <x:pageMargins left="0.7" right="0.7" top="0.75" bottom="0.75" header="0.3" footer="0.3"/>
</x:worksheet>
</file>